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Диаграмма2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<sst xmlns="http://schemas.openxmlformats.org/spreadsheetml/2006/main" count="39" uniqueCount="13">
  <si>
    <t>клас</t>
  </si>
  <si>
    <t>всього</t>
  </si>
  <si>
    <t>початковий</t>
  </si>
  <si>
    <t>середній</t>
  </si>
  <si>
    <t>достатній</t>
  </si>
  <si>
    <t>високий</t>
  </si>
  <si>
    <t>7-12б.</t>
  </si>
  <si>
    <t>к-ть</t>
  </si>
  <si>
    <t>%</t>
  </si>
  <si>
    <t>разом</t>
  </si>
  <si>
    <t>ЗДНМР Конюхова Н.О.</t>
  </si>
  <si>
    <r>
      <t>Експертиза навчальних досягнень учнів 2-11 класів</t>
    </r>
    <r>
      <rPr>
        <b/>
        <sz val="14"/>
        <color indexed="18"/>
        <rFont val="Calibri"/>
        <family val="2"/>
      </rPr>
      <t xml:space="preserve"> Губиниської ЗОШ І-ІІІ ступеня №1 з базових дисциплін на кінець 2016/2017н.р.</t>
    </r>
  </si>
  <si>
    <r>
      <t>Експертиза навчальних досягнень учнів 2-9 класів</t>
    </r>
    <r>
      <rPr>
        <b/>
        <sz val="14"/>
        <color indexed="53"/>
        <rFont val="Calibri"/>
        <family val="2"/>
      </rPr>
      <t xml:space="preserve"> Губиниської ЗЗСО І-ІІ ступенів  №1 з базових дисциплін на кінець1 С.   2018/2019 н.р.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</si>
</sst>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%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8"/>
      <name val="Times New Roman"/>
      <family val="1"/>
    </font>
    <font>
      <b/>
      <sz val="14"/>
      <color indexed="18"/>
      <name val="Calibri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4"/>
      <color indexed="53"/>
      <name val="Calibri"/>
      <family val="2"/>
    </font>
    <font>
      <b/>
      <sz val="14"/>
      <color indexed="57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i/>
      <sz val="11"/>
      <color indexed="53"/>
      <name val="Times New Roman"/>
      <family val="1"/>
    </font>
    <font>
      <sz val="10"/>
      <color indexed="53"/>
      <name val="Arial"/>
      <family val="2"/>
    </font>
    <font>
      <b/>
      <sz val="14"/>
      <color indexed="53"/>
      <name val="Times New Roman"/>
      <family val="1"/>
    </font>
    <font>
      <b/>
      <sz val="16.8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10" fontId="4" fillId="0" borderId="10" xfId="58" applyNumberFormat="1" applyFont="1" applyBorder="1" applyAlignment="1">
      <alignment horizontal="center" vertical="center"/>
    </xf>
    <xf numFmtId="10" fontId="4" fillId="0" borderId="10" xfId="58" applyNumberFormat="1" applyFont="1" applyBorder="1" applyAlignment="1">
      <alignment horizontal="center"/>
    </xf>
    <xf numFmtId="194" fontId="4" fillId="0" borderId="10" xfId="58" applyNumberFormat="1" applyFont="1" applyBorder="1" applyAlignment="1">
      <alignment horizontal="center" vertical="center"/>
    </xf>
    <xf numFmtId="0" fontId="8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/>
      <protection/>
    </xf>
    <xf numFmtId="0" fontId="11" fillId="0" borderId="10" xfId="33" applyFont="1" applyBorder="1" applyAlignment="1">
      <alignment horizontal="center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0" xfId="33" applyFont="1">
      <alignment/>
      <protection/>
    </xf>
    <xf numFmtId="0" fontId="1" fillId="0" borderId="0" xfId="33" applyFont="1">
      <alignment/>
      <protection/>
    </xf>
    <xf numFmtId="0" fontId="59" fillId="33" borderId="10" xfId="33" applyFont="1" applyFill="1" applyBorder="1" applyAlignment="1">
      <alignment horizontal="center"/>
      <protection/>
    </xf>
    <xf numFmtId="10" fontId="60" fillId="33" borderId="10" xfId="58" applyNumberFormat="1" applyFont="1" applyFill="1" applyBorder="1" applyAlignment="1">
      <alignment horizontal="center"/>
    </xf>
    <xf numFmtId="0" fontId="10" fillId="34" borderId="10" xfId="33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>
      <alignment horizontal="center"/>
      <protection/>
    </xf>
    <xf numFmtId="0" fontId="61" fillId="33" borderId="11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8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Експертиза навчальних досягнень учнів 2-9 класів  за 1 с. 2018/2019 н.р.</a:t>
            </a:r>
          </a:p>
        </c:rich>
      </c:tx>
      <c:layout>
        <c:manualLayout>
          <c:xMode val="factor"/>
          <c:yMode val="factor"/>
          <c:x val="0.0735"/>
          <c:y val="0.0355"/>
        </c:manualLayout>
      </c:layout>
      <c:spPr>
        <a:solidFill>
          <a:srgbClr val="D9D9D9"/>
        </a:solidFill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11875"/>
          <c:y val="0.164"/>
          <c:w val="0.79175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Лист2!$A$1</c:f>
              <c:numCache>
                <c:ptCount val="1"/>
                <c:pt idx="0">
                  <c:v>3.55</c:v>
                </c:pt>
              </c:numCache>
            </c:numRef>
          </c:val>
          <c:shape val="pyramid"/>
        </c:ser>
        <c:ser>
          <c:idx val="1"/>
          <c:order val="1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Лист2!$B$1</c:f>
              <c:numCache>
                <c:ptCount val="1"/>
                <c:pt idx="0">
                  <c:v>27.71</c:v>
                </c:pt>
              </c:numCache>
            </c:numRef>
          </c:val>
          <c:shape val="pyramid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Лист2!$C$1</c:f>
              <c:numCache>
                <c:ptCount val="1"/>
                <c:pt idx="0">
                  <c:v>44.65</c:v>
                </c:pt>
              </c:numCache>
            </c:numRef>
          </c:val>
          <c:shape val="pyramid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Лист2!$D$1</c:f>
              <c:numCache>
                <c:ptCount val="1"/>
                <c:pt idx="0">
                  <c:v>25.47</c:v>
                </c:pt>
              </c:numCache>
            </c:numRef>
          </c:val>
          <c:shape val="pyramid"/>
        </c:ser>
        <c:ser>
          <c:idx val="4"/>
          <c:order val="4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Лист2!$E$1</c:f>
              <c:numCache>
                <c:ptCount val="1"/>
                <c:pt idx="0">
                  <c:v>70.12</c:v>
                </c:pt>
              </c:numCache>
            </c:numRef>
          </c:val>
          <c:shape val="pyramid"/>
        </c:ser>
        <c:shape val="pyramid"/>
        <c:axId val="33574386"/>
        <c:axId val="33734019"/>
      </c:bar3D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Рівень навчальних досягнень</a:t>
                </a:r>
              </a:p>
            </c:rich>
          </c:tx>
          <c:layout>
            <c:manualLayout>
              <c:xMode val="factor"/>
              <c:yMode val="factor"/>
              <c:x val="-0.09225"/>
              <c:y val="-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357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45925"/>
          <c:w val="0.088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339966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0">
      <selection activeCell="L11" sqref="L11"/>
    </sheetView>
  </sheetViews>
  <sheetFormatPr defaultColWidth="9.28125" defaultRowHeight="12.75"/>
  <cols>
    <col min="1" max="1" width="10.00390625" style="1" customWidth="1"/>
    <col min="2" max="11" width="9.28125" style="1" customWidth="1"/>
    <col min="12" max="12" width="10.28125" style="1" bestFit="1" customWidth="1"/>
    <col min="13" max="16384" width="9.28125" style="1" customWidth="1"/>
  </cols>
  <sheetData>
    <row r="1" spans="1:12" ht="48" customHeight="1">
      <c r="A1" s="2"/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8" t="s">
        <v>0</v>
      </c>
      <c r="B2" s="18" t="s">
        <v>1</v>
      </c>
      <c r="C2" s="18" t="s">
        <v>2</v>
      </c>
      <c r="D2" s="18"/>
      <c r="E2" s="19" t="s">
        <v>3</v>
      </c>
      <c r="F2" s="19"/>
      <c r="G2" s="19" t="s">
        <v>4</v>
      </c>
      <c r="H2" s="19"/>
      <c r="I2" s="19" t="s">
        <v>5</v>
      </c>
      <c r="J2" s="19"/>
      <c r="K2" s="20" t="s">
        <v>6</v>
      </c>
      <c r="L2" s="20"/>
    </row>
    <row r="3" spans="1:13" ht="23.25" customHeight="1">
      <c r="A3" s="18"/>
      <c r="B3" s="18"/>
      <c r="C3" s="7" t="s">
        <v>7</v>
      </c>
      <c r="D3" s="10" t="s">
        <v>8</v>
      </c>
      <c r="E3" s="6" t="s">
        <v>7</v>
      </c>
      <c r="F3" s="6" t="s">
        <v>8</v>
      </c>
      <c r="G3" s="7" t="s">
        <v>7</v>
      </c>
      <c r="H3" s="6" t="s">
        <v>8</v>
      </c>
      <c r="I3" s="7" t="s">
        <v>7</v>
      </c>
      <c r="J3" s="6" t="s">
        <v>8</v>
      </c>
      <c r="K3" s="7" t="s">
        <v>7</v>
      </c>
      <c r="L3" s="10" t="s">
        <v>8</v>
      </c>
      <c r="M3" s="11"/>
    </row>
    <row r="4" spans="1:13" ht="14.25" customHeight="1">
      <c r="A4" s="15">
        <v>2</v>
      </c>
      <c r="B4" s="7">
        <v>75</v>
      </c>
      <c r="C4" s="7">
        <v>0</v>
      </c>
      <c r="D4" s="3">
        <f aca="true" t="shared" si="0" ref="D4:D10">SUM(C4/B4)</f>
        <v>0</v>
      </c>
      <c r="E4" s="7">
        <v>28</v>
      </c>
      <c r="F4" s="3">
        <f>SUM(E4/B4)</f>
        <v>0.37333333333333335</v>
      </c>
      <c r="G4" s="7">
        <v>48</v>
      </c>
      <c r="H4" s="5">
        <f aca="true" t="shared" si="1" ref="H4:H10">SUM(G4/B4)</f>
        <v>0.64</v>
      </c>
      <c r="I4" s="7">
        <v>18</v>
      </c>
      <c r="J4" s="3">
        <f aca="true" t="shared" si="2" ref="J4:J10">SUM(I4/B4)</f>
        <v>0.24</v>
      </c>
      <c r="K4" s="7">
        <v>66</v>
      </c>
      <c r="L4" s="5">
        <f aca="true" t="shared" si="3" ref="L4:L10">SUM(K4/B4)</f>
        <v>0.88</v>
      </c>
      <c r="M4" s="11"/>
    </row>
    <row r="5" spans="1:13" ht="15.75" customHeight="1">
      <c r="A5" s="7">
        <v>3</v>
      </c>
      <c r="B5" s="7">
        <v>80</v>
      </c>
      <c r="C5" s="7">
        <v>0</v>
      </c>
      <c r="D5" s="3">
        <f t="shared" si="0"/>
        <v>0</v>
      </c>
      <c r="E5" s="7">
        <v>25</v>
      </c>
      <c r="F5" s="3">
        <f aca="true" t="shared" si="4" ref="F5:F10">SUM(E5/B5)</f>
        <v>0.3125</v>
      </c>
      <c r="G5" s="7">
        <v>43</v>
      </c>
      <c r="H5" s="3">
        <v>0.47</v>
      </c>
      <c r="I5" s="7">
        <v>12</v>
      </c>
      <c r="J5" s="3">
        <f t="shared" si="2"/>
        <v>0.15</v>
      </c>
      <c r="K5" s="7">
        <v>55</v>
      </c>
      <c r="L5" s="3">
        <f t="shared" si="3"/>
        <v>0.6875</v>
      </c>
      <c r="M5" s="11"/>
    </row>
    <row r="6" spans="1:13" ht="18" customHeight="1">
      <c r="A6" s="16">
        <v>4</v>
      </c>
      <c r="B6" s="8">
        <v>80</v>
      </c>
      <c r="C6" s="8">
        <v>0</v>
      </c>
      <c r="D6" s="4">
        <f t="shared" si="0"/>
        <v>0</v>
      </c>
      <c r="E6" s="8">
        <v>15</v>
      </c>
      <c r="F6" s="4">
        <f t="shared" si="4"/>
        <v>0.1875</v>
      </c>
      <c r="G6" s="8">
        <v>47</v>
      </c>
      <c r="H6" s="4">
        <f t="shared" si="1"/>
        <v>0.5875</v>
      </c>
      <c r="I6" s="8">
        <v>18</v>
      </c>
      <c r="J6" s="4">
        <f t="shared" si="2"/>
        <v>0.225</v>
      </c>
      <c r="K6" s="8">
        <v>65</v>
      </c>
      <c r="L6" s="4">
        <f t="shared" si="3"/>
        <v>0.8125</v>
      </c>
      <c r="M6" s="11"/>
    </row>
    <row r="7" spans="1:13" ht="18" customHeight="1">
      <c r="A7" s="16">
        <v>5</v>
      </c>
      <c r="B7" s="8">
        <v>223</v>
      </c>
      <c r="C7" s="8">
        <v>0</v>
      </c>
      <c r="D7" s="4">
        <f>SUM(C7/B7)</f>
        <v>0</v>
      </c>
      <c r="E7" s="8">
        <v>27</v>
      </c>
      <c r="F7" s="4">
        <f>SUM(E7/B7)</f>
        <v>0.1210762331838565</v>
      </c>
      <c r="G7" s="8">
        <v>132</v>
      </c>
      <c r="H7" s="4">
        <f>SUM(G7/B7)</f>
        <v>0.5919282511210763</v>
      </c>
      <c r="I7" s="8">
        <v>64</v>
      </c>
      <c r="J7" s="4">
        <f>SUM(I7/B7)</f>
        <v>0.28699551569506726</v>
      </c>
      <c r="K7" s="8">
        <v>196</v>
      </c>
      <c r="L7" s="4">
        <f>SUM(K7/B7)</f>
        <v>0.8789237668161435</v>
      </c>
      <c r="M7" s="11"/>
    </row>
    <row r="8" spans="1:13" ht="19.5" customHeight="1">
      <c r="A8" s="8">
        <v>6</v>
      </c>
      <c r="B8" s="8">
        <v>272</v>
      </c>
      <c r="C8" s="8">
        <v>9</v>
      </c>
      <c r="D8" s="4">
        <f>SUM(C8/B8)</f>
        <v>0.03308823529411765</v>
      </c>
      <c r="E8" s="8">
        <v>69</v>
      </c>
      <c r="F8" s="4">
        <f>SUM(E8/B8)</f>
        <v>0.2536764705882353</v>
      </c>
      <c r="G8" s="8">
        <v>131</v>
      </c>
      <c r="H8" s="4">
        <f>SUM(G8/B8)</f>
        <v>0.48161764705882354</v>
      </c>
      <c r="I8" s="8">
        <v>63</v>
      </c>
      <c r="J8" s="4">
        <f>SUM(I8/B8)</f>
        <v>0.23161764705882354</v>
      </c>
      <c r="K8" s="8">
        <v>194</v>
      </c>
      <c r="L8" s="4">
        <f>SUM(K8/B8)</f>
        <v>0.7132352941176471</v>
      </c>
      <c r="M8" s="11"/>
    </row>
    <row r="9" spans="1:13" ht="18.75" customHeight="1">
      <c r="A9" s="8">
        <v>7</v>
      </c>
      <c r="B9" s="8">
        <v>301</v>
      </c>
      <c r="C9" s="8">
        <v>21</v>
      </c>
      <c r="D9" s="4">
        <f>SUM(C9/B9)</f>
        <v>0.06976744186046512</v>
      </c>
      <c r="E9" s="8">
        <v>102</v>
      </c>
      <c r="F9" s="4">
        <f>SUM(E9/B9)</f>
        <v>0.3388704318936877</v>
      </c>
      <c r="G9" s="8">
        <v>108</v>
      </c>
      <c r="H9" s="4">
        <f>SUM(G9/B9)</f>
        <v>0.3588039867109635</v>
      </c>
      <c r="I9" s="8">
        <v>70</v>
      </c>
      <c r="J9" s="4">
        <f>SUM(I9/B9)</f>
        <v>0.23255813953488372</v>
      </c>
      <c r="K9" s="8">
        <v>178</v>
      </c>
      <c r="L9" s="4">
        <f>SUM(K9/B9)</f>
        <v>0.5913621262458472</v>
      </c>
      <c r="M9" s="11"/>
    </row>
    <row r="10" spans="1:13" ht="17.25" customHeight="1">
      <c r="A10" s="8">
        <v>8</v>
      </c>
      <c r="B10" s="8">
        <v>143</v>
      </c>
      <c r="C10" s="8">
        <v>7</v>
      </c>
      <c r="D10" s="4">
        <f t="shared" si="0"/>
        <v>0.04895104895104895</v>
      </c>
      <c r="E10" s="8">
        <v>57</v>
      </c>
      <c r="F10" s="4">
        <f t="shared" si="4"/>
        <v>0.3986013986013986</v>
      </c>
      <c r="G10" s="8">
        <v>40</v>
      </c>
      <c r="H10" s="4">
        <f t="shared" si="1"/>
        <v>0.27972027972027974</v>
      </c>
      <c r="I10" s="8">
        <v>39</v>
      </c>
      <c r="J10" s="4">
        <f t="shared" si="2"/>
        <v>0.2727272727272727</v>
      </c>
      <c r="K10" s="8">
        <v>79</v>
      </c>
      <c r="L10" s="4">
        <f t="shared" si="3"/>
        <v>0.5524475524475524</v>
      </c>
      <c r="M10" s="11"/>
    </row>
    <row r="11" spans="1:13" ht="18.75" customHeight="1">
      <c r="A11" s="8">
        <v>9</v>
      </c>
      <c r="B11" s="8">
        <v>208</v>
      </c>
      <c r="C11" s="8">
        <v>12</v>
      </c>
      <c r="D11" s="4">
        <f>SUM(C11/B11)</f>
        <v>0.057692307692307696</v>
      </c>
      <c r="E11" s="8">
        <v>60</v>
      </c>
      <c r="F11" s="4">
        <f>SUM(E11/B11)</f>
        <v>0.28846153846153844</v>
      </c>
      <c r="G11" s="8">
        <v>68</v>
      </c>
      <c r="H11" s="4">
        <f>SUM(G11/B11)</f>
        <v>0.3269230769230769</v>
      </c>
      <c r="I11" s="8">
        <v>68</v>
      </c>
      <c r="J11" s="4">
        <f>SUM(I11/B11)</f>
        <v>0.3269230769230769</v>
      </c>
      <c r="K11" s="8">
        <v>136</v>
      </c>
      <c r="L11" s="4">
        <f>SUM(K11/B11)</f>
        <v>0.6538461538461539</v>
      </c>
      <c r="M11" s="11"/>
    </row>
    <row r="12" spans="1:12" ht="15">
      <c r="A12" s="13" t="s">
        <v>9</v>
      </c>
      <c r="B12" s="13">
        <f>SUM(B4:B11)</f>
        <v>1382</v>
      </c>
      <c r="C12" s="13">
        <f>SUM(C4:C11)</f>
        <v>49</v>
      </c>
      <c r="D12" s="14">
        <f>SUM(C12/B12)</f>
        <v>0.03545586107091172</v>
      </c>
      <c r="E12" s="13">
        <f>SUM(E4:E11)</f>
        <v>383</v>
      </c>
      <c r="F12" s="14">
        <f>SUM(E12/B12)</f>
        <v>0.2771345875542692</v>
      </c>
      <c r="G12" s="13">
        <f>SUM(G4:G11)</f>
        <v>617</v>
      </c>
      <c r="H12" s="14">
        <f>SUM(G12/B12)</f>
        <v>0.44645441389290885</v>
      </c>
      <c r="I12" s="13">
        <f>SUM(I4:I11)</f>
        <v>352</v>
      </c>
      <c r="J12" s="14">
        <f>SUM(I12/B12)</f>
        <v>0.25470332850940663</v>
      </c>
      <c r="K12" s="13">
        <f>SUM(K4:K11)</f>
        <v>969</v>
      </c>
      <c r="L12" s="14">
        <f>SUM(K12/B12)</f>
        <v>0.7011577424023154</v>
      </c>
    </row>
    <row r="14" ht="15">
      <c r="B14" s="1" t="s">
        <v>10</v>
      </c>
    </row>
  </sheetData>
  <sheetProtection selectLockedCells="1" selectUnlockedCells="1"/>
  <mergeCells count="8">
    <mergeCell ref="B1:L1"/>
    <mergeCell ref="A2:A3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E1" sqref="E1"/>
    </sheetView>
  </sheetViews>
  <sheetFormatPr defaultColWidth="9.28125" defaultRowHeight="12.75"/>
  <cols>
    <col min="1" max="16384" width="9.28125" style="1" customWidth="1"/>
  </cols>
  <sheetData>
    <row r="1" spans="1:5" ht="15">
      <c r="A1" s="1">
        <v>3.55</v>
      </c>
      <c r="B1" s="12">
        <v>27.71</v>
      </c>
      <c r="C1" s="1">
        <v>44.65</v>
      </c>
      <c r="D1" s="1">
        <v>25.47</v>
      </c>
      <c r="E1" s="1">
        <v>70.12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6384" width="9.28125" style="1" customWidth="1"/>
  </cols>
  <sheetData>
    <row r="1" spans="1:12" ht="18.75">
      <c r="A1" s="2"/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18" t="s">
        <v>0</v>
      </c>
      <c r="B2" s="18" t="s">
        <v>1</v>
      </c>
      <c r="C2" s="18" t="s">
        <v>2</v>
      </c>
      <c r="D2" s="18"/>
      <c r="E2" s="19" t="s">
        <v>3</v>
      </c>
      <c r="F2" s="19"/>
      <c r="G2" s="19" t="s">
        <v>4</v>
      </c>
      <c r="H2" s="19"/>
      <c r="I2" s="19" t="s">
        <v>5</v>
      </c>
      <c r="J2" s="19"/>
      <c r="K2" s="20" t="s">
        <v>6</v>
      </c>
      <c r="L2" s="20"/>
    </row>
    <row r="3" spans="1:12" ht="15">
      <c r="A3" s="18"/>
      <c r="B3" s="18"/>
      <c r="C3" s="7" t="s">
        <v>7</v>
      </c>
      <c r="D3" s="10" t="s">
        <v>8</v>
      </c>
      <c r="E3" s="6" t="s">
        <v>7</v>
      </c>
      <c r="F3" s="6" t="s">
        <v>8</v>
      </c>
      <c r="G3" s="7" t="s">
        <v>7</v>
      </c>
      <c r="H3" s="6" t="s">
        <v>8</v>
      </c>
      <c r="I3" s="7" t="s">
        <v>7</v>
      </c>
      <c r="J3" s="6" t="s">
        <v>8</v>
      </c>
      <c r="K3" s="7" t="s">
        <v>7</v>
      </c>
      <c r="L3" s="10" t="s">
        <v>8</v>
      </c>
    </row>
    <row r="4" spans="1:12" ht="15">
      <c r="A4" s="7">
        <v>2</v>
      </c>
      <c r="B4" s="7">
        <v>140</v>
      </c>
      <c r="C4" s="7">
        <v>0</v>
      </c>
      <c r="D4" s="3">
        <f aca="true" t="shared" si="0" ref="D4:D13">SUM(C4/B4)</f>
        <v>0</v>
      </c>
      <c r="E4" s="7">
        <v>16</v>
      </c>
      <c r="F4" s="3">
        <f>SUM(E4/B4)</f>
        <v>0.11428571428571428</v>
      </c>
      <c r="G4" s="7">
        <v>56</v>
      </c>
      <c r="H4" s="5">
        <f aca="true" t="shared" si="1" ref="H4:H13">SUM(G4/B4)</f>
        <v>0.4</v>
      </c>
      <c r="I4" s="7">
        <v>68</v>
      </c>
      <c r="J4" s="3">
        <f aca="true" t="shared" si="2" ref="J4:J13">SUM(I4/B4)</f>
        <v>0.4857142857142857</v>
      </c>
      <c r="K4" s="7">
        <v>124</v>
      </c>
      <c r="L4" s="5">
        <f aca="true" t="shared" si="3" ref="L4:L13">SUM(K4/B4)</f>
        <v>0.8857142857142857</v>
      </c>
    </row>
    <row r="5" spans="1:12" ht="15">
      <c r="A5" s="7">
        <v>3</v>
      </c>
      <c r="B5" s="7">
        <v>120</v>
      </c>
      <c r="C5" s="7">
        <v>0</v>
      </c>
      <c r="D5" s="3">
        <f t="shared" si="0"/>
        <v>0</v>
      </c>
      <c r="E5" s="7">
        <v>24</v>
      </c>
      <c r="F5" s="3">
        <f aca="true" t="shared" si="4" ref="F5:F13">SUM(E5/B5)</f>
        <v>0.2</v>
      </c>
      <c r="G5" s="7">
        <v>49</v>
      </c>
      <c r="H5" s="3">
        <v>0.47</v>
      </c>
      <c r="I5" s="7">
        <v>47</v>
      </c>
      <c r="J5" s="3">
        <f t="shared" si="2"/>
        <v>0.39166666666666666</v>
      </c>
      <c r="K5" s="7">
        <v>96</v>
      </c>
      <c r="L5" s="3">
        <f t="shared" si="3"/>
        <v>0.8</v>
      </c>
    </row>
    <row r="6" spans="1:12" ht="15">
      <c r="A6" s="8">
        <v>4</v>
      </c>
      <c r="B6" s="8">
        <v>208</v>
      </c>
      <c r="C6" s="8">
        <v>0</v>
      </c>
      <c r="D6" s="4">
        <f t="shared" si="0"/>
        <v>0</v>
      </c>
      <c r="E6" s="8">
        <v>26</v>
      </c>
      <c r="F6" s="4">
        <f t="shared" si="4"/>
        <v>0.125</v>
      </c>
      <c r="G6" s="8">
        <v>109</v>
      </c>
      <c r="H6" s="4">
        <f t="shared" si="1"/>
        <v>0.5240384615384616</v>
      </c>
      <c r="I6" s="8">
        <v>73</v>
      </c>
      <c r="J6" s="4">
        <f t="shared" si="2"/>
        <v>0.35096153846153844</v>
      </c>
      <c r="K6" s="8">
        <v>182</v>
      </c>
      <c r="L6" s="4">
        <f t="shared" si="3"/>
        <v>0.875</v>
      </c>
    </row>
    <row r="7" spans="1:12" ht="15">
      <c r="A7" s="8">
        <v>5</v>
      </c>
      <c r="B7" s="8">
        <v>181</v>
      </c>
      <c r="C7" s="8">
        <v>3</v>
      </c>
      <c r="D7" s="4">
        <f>SUM(C7/B7)</f>
        <v>0.016574585635359115</v>
      </c>
      <c r="E7" s="8">
        <v>28</v>
      </c>
      <c r="F7" s="4">
        <f>SUM(E7/B7)</f>
        <v>0.15469613259668508</v>
      </c>
      <c r="G7" s="8">
        <v>97</v>
      </c>
      <c r="H7" s="4">
        <f>SUM(G7/B7)</f>
        <v>0.5359116022099447</v>
      </c>
      <c r="I7" s="8">
        <v>53</v>
      </c>
      <c r="J7" s="4">
        <f>SUM(I7/B7)</f>
        <v>0.292817679558011</v>
      </c>
      <c r="K7" s="8">
        <v>150</v>
      </c>
      <c r="L7" s="4">
        <f>SUM(K7/B7)</f>
        <v>0.8287292817679558</v>
      </c>
    </row>
    <row r="8" spans="1:12" ht="15">
      <c r="A8" s="8">
        <v>6</v>
      </c>
      <c r="B8" s="8">
        <v>237</v>
      </c>
      <c r="C8" s="8">
        <v>5</v>
      </c>
      <c r="D8" s="4">
        <f>SUM(C8/B8)</f>
        <v>0.02109704641350211</v>
      </c>
      <c r="E8" s="8">
        <v>50</v>
      </c>
      <c r="F8" s="4">
        <f>SUM(E8/B8)</f>
        <v>0.2109704641350211</v>
      </c>
      <c r="G8" s="8">
        <v>113</v>
      </c>
      <c r="H8" s="4">
        <f>SUM(G8/B8)</f>
        <v>0.4767932489451477</v>
      </c>
      <c r="I8" s="8">
        <v>70</v>
      </c>
      <c r="J8" s="4">
        <f>SUM(I8/B8)</f>
        <v>0.29535864978902954</v>
      </c>
      <c r="K8" s="8">
        <v>183</v>
      </c>
      <c r="L8" s="4">
        <f>SUM(K8/B8)</f>
        <v>0.7721518987341772</v>
      </c>
    </row>
    <row r="9" spans="1:12" ht="15">
      <c r="A9" s="8">
        <v>7</v>
      </c>
      <c r="B9" s="8">
        <v>322</v>
      </c>
      <c r="C9" s="8">
        <v>14</v>
      </c>
      <c r="D9" s="4">
        <f>SUM(C9/B9)</f>
        <v>0.043478260869565216</v>
      </c>
      <c r="E9" s="8">
        <v>129</v>
      </c>
      <c r="F9" s="4">
        <f>SUM(E9/B9)</f>
        <v>0.40062111801242234</v>
      </c>
      <c r="G9" s="8">
        <v>93</v>
      </c>
      <c r="H9" s="4">
        <f>SUM(G9/B9)</f>
        <v>0.2888198757763975</v>
      </c>
      <c r="I9" s="8">
        <v>70</v>
      </c>
      <c r="J9" s="4">
        <f>SUM(I9/B9)</f>
        <v>0.21739130434782608</v>
      </c>
      <c r="K9" s="8">
        <v>164</v>
      </c>
      <c r="L9" s="4">
        <f>SUM(K9/B9)</f>
        <v>0.5093167701863354</v>
      </c>
    </row>
    <row r="10" spans="1:12" ht="15">
      <c r="A10" s="8">
        <v>8</v>
      </c>
      <c r="B10" s="8">
        <v>244</v>
      </c>
      <c r="C10" s="8">
        <v>8</v>
      </c>
      <c r="D10" s="4">
        <f t="shared" si="0"/>
        <v>0.03278688524590164</v>
      </c>
      <c r="E10" s="8">
        <v>80</v>
      </c>
      <c r="F10" s="4">
        <f t="shared" si="4"/>
        <v>0.32786885245901637</v>
      </c>
      <c r="G10" s="8">
        <v>100</v>
      </c>
      <c r="H10" s="4">
        <f t="shared" si="1"/>
        <v>0.4098360655737705</v>
      </c>
      <c r="I10" s="8">
        <v>44</v>
      </c>
      <c r="J10" s="4">
        <f t="shared" si="2"/>
        <v>0.18032786885245902</v>
      </c>
      <c r="K10" s="8">
        <v>144</v>
      </c>
      <c r="L10" s="4">
        <f t="shared" si="3"/>
        <v>0.5901639344262295</v>
      </c>
    </row>
    <row r="11" spans="1:12" ht="15">
      <c r="A11" s="8">
        <v>9</v>
      </c>
      <c r="B11" s="8">
        <v>226</v>
      </c>
      <c r="C11" s="8">
        <v>0</v>
      </c>
      <c r="D11" s="4">
        <f t="shared" si="0"/>
        <v>0</v>
      </c>
      <c r="E11" s="8">
        <v>43</v>
      </c>
      <c r="F11" s="4">
        <f t="shared" si="4"/>
        <v>0.1902654867256637</v>
      </c>
      <c r="G11" s="8">
        <v>105</v>
      </c>
      <c r="H11" s="4">
        <f t="shared" si="1"/>
        <v>0.4646017699115044</v>
      </c>
      <c r="I11" s="8">
        <v>78</v>
      </c>
      <c r="J11" s="4">
        <f t="shared" si="2"/>
        <v>0.34513274336283184</v>
      </c>
      <c r="K11" s="8">
        <v>183</v>
      </c>
      <c r="L11" s="4">
        <f t="shared" si="3"/>
        <v>0.8097345132743363</v>
      </c>
    </row>
    <row r="12" spans="1:12" ht="15">
      <c r="A12" s="8">
        <v>10</v>
      </c>
      <c r="B12" s="8">
        <v>329</v>
      </c>
      <c r="C12" s="8">
        <v>24</v>
      </c>
      <c r="D12" s="4">
        <f t="shared" si="0"/>
        <v>0.0729483282674772</v>
      </c>
      <c r="E12" s="8">
        <v>81</v>
      </c>
      <c r="F12" s="4">
        <f t="shared" si="4"/>
        <v>0.24620060790273557</v>
      </c>
      <c r="G12" s="8">
        <v>129</v>
      </c>
      <c r="H12" s="4">
        <f t="shared" si="1"/>
        <v>0.39209726443769</v>
      </c>
      <c r="I12" s="8">
        <v>101</v>
      </c>
      <c r="J12" s="4">
        <f t="shared" si="2"/>
        <v>0.3069908814589666</v>
      </c>
      <c r="K12" s="8">
        <v>225</v>
      </c>
      <c r="L12" s="4">
        <f t="shared" si="3"/>
        <v>0.6838905775075987</v>
      </c>
    </row>
    <row r="13" spans="1:12" ht="15">
      <c r="A13" s="8">
        <v>11</v>
      </c>
      <c r="B13" s="8">
        <v>199</v>
      </c>
      <c r="C13" s="8">
        <v>4</v>
      </c>
      <c r="D13" s="4">
        <f t="shared" si="0"/>
        <v>0.020100502512562814</v>
      </c>
      <c r="E13" s="8">
        <v>32</v>
      </c>
      <c r="F13" s="4">
        <f t="shared" si="4"/>
        <v>0.16080402010050251</v>
      </c>
      <c r="G13" s="8">
        <v>90</v>
      </c>
      <c r="H13" s="4">
        <f t="shared" si="1"/>
        <v>0.45226130653266333</v>
      </c>
      <c r="I13" s="8">
        <v>73</v>
      </c>
      <c r="J13" s="4">
        <f t="shared" si="2"/>
        <v>0.36683417085427134</v>
      </c>
      <c r="K13" s="8">
        <v>163</v>
      </c>
      <c r="L13" s="4">
        <f t="shared" si="3"/>
        <v>0.8190954773869347</v>
      </c>
    </row>
    <row r="14" spans="1:12" ht="15">
      <c r="A14" s="9" t="s">
        <v>9</v>
      </c>
      <c r="B14" s="9">
        <f aca="true" t="shared" si="5" ref="B14:K14">SUM(B4:B13)</f>
        <v>2206</v>
      </c>
      <c r="C14" s="9">
        <f t="shared" si="5"/>
        <v>58</v>
      </c>
      <c r="D14" s="4">
        <f>SUM(C14/B14)</f>
        <v>0.02629193109700816</v>
      </c>
      <c r="E14" s="9">
        <f t="shared" si="5"/>
        <v>509</v>
      </c>
      <c r="F14" s="4">
        <f>SUM(E14/B14)</f>
        <v>0.23073436083408885</v>
      </c>
      <c r="G14" s="9">
        <f t="shared" si="5"/>
        <v>941</v>
      </c>
      <c r="H14" s="4">
        <f>SUM(G14/B14)</f>
        <v>0.42656391659111514</v>
      </c>
      <c r="I14" s="9">
        <f t="shared" si="5"/>
        <v>677</v>
      </c>
      <c r="J14" s="4">
        <f>SUM(I14/B14)</f>
        <v>0.30689029918404354</v>
      </c>
      <c r="K14" s="9">
        <f t="shared" si="5"/>
        <v>1614</v>
      </c>
      <c r="L14" s="4">
        <f>SUM(K14/B14)</f>
        <v>0.7316409791477788</v>
      </c>
    </row>
  </sheetData>
  <sheetProtection selectLockedCells="1" selectUnlockedCells="1"/>
  <mergeCells count="8">
    <mergeCell ref="B1:L1"/>
    <mergeCell ref="A2:A3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Nadya</cp:lastModifiedBy>
  <cp:lastPrinted>2018-05-31T08:34:44Z</cp:lastPrinted>
  <dcterms:created xsi:type="dcterms:W3CDTF">2011-12-22T17:48:41Z</dcterms:created>
  <dcterms:modified xsi:type="dcterms:W3CDTF">2018-12-29T09:29:36Z</dcterms:modified>
  <cp:category/>
  <cp:version/>
  <cp:contentType/>
  <cp:contentStatus/>
</cp:coreProperties>
</file>